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<sst xmlns="http://schemas.openxmlformats.org/spreadsheetml/2006/main" count="266" uniqueCount="82">
  <si>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</si>
  <si>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</si>
  <si>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</si>
  <si>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</si>
  <si>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</si>
  <si>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</si>
  <si>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</si>
  <si>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</si>
  <si>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</si>
  <si>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</si>
  <si>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</si>
  <si>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</si>
  <si>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</si>
  <si>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</si>
  <si>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</si>
  <si>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</si>
  <si>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</si>
  <si>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</si>
  <si>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</si>
  <si>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</si>
  <si>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</si>
  <si>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</si>
  <si>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</si>
  <si>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</si>
  <si>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</si>
  <si>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</si>
  <si>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</si>
  <si>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</si>
  <si>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</si>
  <si>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</si>
  <si>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</si>
  <si>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</si>
  <si>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</si>
  <si>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</si>
  <si>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</si>
  <si>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</si>
  <si>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</si>
  <si>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</si>
  <si>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</si>
  <si>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</si>
  <si>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Червякова Л.В.</t>
  </si>
  <si>
    <t>Сосиска вареная</t>
  </si>
  <si>
    <t>макаронные изделия отварные с маслом</t>
  </si>
  <si>
    <t>Напиток с витаминами "Витошка"</t>
  </si>
  <si>
    <t xml:space="preserve">Хлеб пшеничный </t>
  </si>
  <si>
    <t>Н</t>
  </si>
  <si>
    <t>овощи согласно сезона</t>
  </si>
  <si>
    <t>сладкое</t>
  </si>
  <si>
    <t>промышленное кондитерское изделие</t>
  </si>
  <si>
    <t>Рагу из свинины</t>
  </si>
  <si>
    <t>хлеб пшеничный</t>
  </si>
  <si>
    <t>яблоко</t>
  </si>
  <si>
    <t>чай с лимоном</t>
  </si>
  <si>
    <t>бутерброд с маслом</t>
  </si>
  <si>
    <t>Плов из птицы</t>
  </si>
  <si>
    <t>Компот из сухофруктов с добавлением витамина С</t>
  </si>
  <si>
    <t>Хлеб пшеничный</t>
  </si>
  <si>
    <t>Тефтели в сметанно-томатном соусе</t>
  </si>
  <si>
    <t>279/331</t>
  </si>
  <si>
    <t>Каша рассыпчатая гречневая</t>
  </si>
  <si>
    <t>Чай с лимоном</t>
  </si>
  <si>
    <t>сыр порциями</t>
  </si>
  <si>
    <t>пюре картофельное</t>
  </si>
  <si>
    <t>сельдь с луком</t>
  </si>
  <si>
    <t>Сок витаминизированный</t>
  </si>
  <si>
    <t>свекла вареная</t>
  </si>
  <si>
    <t>Гуляш</t>
  </si>
  <si>
    <t>каша рассыпчатая пшеничная</t>
  </si>
  <si>
    <t>Лапшевник с творогом и молочным соусом</t>
  </si>
  <si>
    <t>208/327</t>
  </si>
  <si>
    <t>Бутерброд с маслом</t>
  </si>
  <si>
    <t>Банан</t>
  </si>
  <si>
    <t>Котлеты рубленные из бройлер-цыплят</t>
  </si>
  <si>
    <t>Макаронные изделия отварные</t>
  </si>
  <si>
    <t>Яблоко</t>
  </si>
  <si>
    <t>Жаркое по домашнему</t>
  </si>
  <si>
    <t>Компот из смеси сухофруктов с добавлением витамина С</t>
  </si>
  <si>
    <t>Сыр порциями</t>
  </si>
  <si>
    <t>Каша жидкая молочная из манной крупы</t>
  </si>
  <si>
    <t>икра кабачковая (промышленного производства)</t>
  </si>
  <si>
    <t>Яйцо вареное</t>
  </si>
  <si>
    <t>МБОУ Латоновская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</si>
</sst>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175" sqref="H17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90</v>
      </c>
      <c r="G6" s="40">
        <v>9.08</v>
      </c>
      <c r="H6" s="40">
        <v>25.44</v>
      </c>
      <c r="I6" s="40">
        <v>0.41</v>
      </c>
      <c r="J6" s="40">
        <v>268.33999999999997</v>
      </c>
      <c r="K6" s="41">
        <v>243</v>
      </c>
      <c r="L6" s="40">
        <v>32</v>
      </c>
    </row>
    <row r="7" spans="1:12" ht="15" x14ac:dyDescent="0.25">
      <c r="A7" s="23"/>
      <c r="B7" s="15"/>
      <c r="C7" s="11"/>
      <c r="D7" s="6" t="s">
        <v>21</v>
      </c>
      <c r="E7" s="42" t="s">
        <v>42</v>
      </c>
      <c r="F7" s="43">
        <v>100</v>
      </c>
      <c r="G7" s="43">
        <v>3.64</v>
      </c>
      <c r="H7" s="43">
        <v>3.86</v>
      </c>
      <c r="I7" s="43">
        <v>20.309999999999999</v>
      </c>
      <c r="J7" s="43">
        <v>130.47999999999999</v>
      </c>
      <c r="K7" s="44">
        <v>203</v>
      </c>
      <c r="L7" s="43">
        <v>11.29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0</v>
      </c>
      <c r="H8" s="43">
        <v>0</v>
      </c>
      <c r="I8" s="43">
        <v>17.100000000000001</v>
      </c>
      <c r="J8" s="43">
        <v>72</v>
      </c>
      <c r="K8" s="44">
        <v>507</v>
      </c>
      <c r="L8" s="43">
        <v>10.8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3.04</v>
      </c>
      <c r="H9" s="43">
        <v>0.32</v>
      </c>
      <c r="I9" s="43">
        <v>18.8</v>
      </c>
      <c r="J9" s="43">
        <v>92</v>
      </c>
      <c r="K9" s="44" t="s">
        <v>45</v>
      </c>
      <c r="L9" s="43">
        <v>2.5099999999999998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46</v>
      </c>
      <c r="F11" s="43">
        <v>60</v>
      </c>
      <c r="G11" s="43">
        <v>0.42</v>
      </c>
      <c r="H11" s="43">
        <v>0.06</v>
      </c>
      <c r="I11" s="43">
        <v>1.1399999999999999</v>
      </c>
      <c r="J11" s="43">
        <v>7.2</v>
      </c>
      <c r="K11" s="44">
        <v>70</v>
      </c>
      <c r="L11" s="43">
        <v>8</v>
      </c>
    </row>
    <row r="12" spans="1:12" ht="15" x14ac:dyDescent="0.25">
      <c r="A12" s="23"/>
      <c r="B12" s="15"/>
      <c r="C12" s="11"/>
      <c r="D12" s="6" t="s">
        <v>47</v>
      </c>
      <c r="E12" s="42" t="s">
        <v>48</v>
      </c>
      <c r="F12" s="43">
        <v>30</v>
      </c>
      <c r="G12" s="43">
        <v>6.15</v>
      </c>
      <c r="H12" s="43">
        <v>3.45</v>
      </c>
      <c r="I12" s="43">
        <v>19.8</v>
      </c>
      <c r="J12" s="43">
        <v>98</v>
      </c>
      <c r="K12" s="44" t="s">
        <v>45</v>
      </c>
      <c r="L12" s="43">
        <v>5.4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22.330000000000005</v>
      </c>
      <c r="H13" s="19">
        <f t="shared" si="0"/>
        <v>33.130000000000003</v>
      </c>
      <c r="I13" s="19">
        <f t="shared" si="0"/>
        <v>77.56</v>
      </c>
      <c r="J13" s="19">
        <f t="shared" si="0"/>
        <v>668.02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22.330000000000005</v>
      </c>
      <c r="H24" s="32">
        <f t="shared" si="4"/>
        <v>33.130000000000003</v>
      </c>
      <c r="I24" s="32">
        <f t="shared" si="4"/>
        <v>77.56</v>
      </c>
      <c r="J24" s="32">
        <f t="shared" si="4"/>
        <v>668.02</v>
      </c>
      <c r="K24" s="32"/>
      <c r="L24" s="32">
        <f t="shared" ref="L24" si="5">L13+L23</f>
        <v>70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13.35</v>
      </c>
      <c r="H25" s="40">
        <v>34.35</v>
      </c>
      <c r="I25" s="40">
        <v>19.66</v>
      </c>
      <c r="J25" s="40">
        <v>432</v>
      </c>
      <c r="K25" s="41">
        <v>263</v>
      </c>
      <c r="L25" s="40">
        <v>45.7</v>
      </c>
    </row>
    <row r="26" spans="1:12" ht="15" x14ac:dyDescent="0.25">
      <c r="A26" s="14"/>
      <c r="B26" s="15"/>
      <c r="C26" s="11"/>
      <c r="D26" s="6" t="s">
        <v>23</v>
      </c>
      <c r="E26" s="42" t="s">
        <v>53</v>
      </c>
      <c r="F26" s="43">
        <v>40</v>
      </c>
      <c r="G26" s="43">
        <v>2.36</v>
      </c>
      <c r="H26" s="43">
        <v>7.49</v>
      </c>
      <c r="I26" s="43">
        <v>14.89</v>
      </c>
      <c r="J26" s="43">
        <v>136</v>
      </c>
      <c r="K26" s="44">
        <v>1</v>
      </c>
      <c r="L26" s="43">
        <v>9.32</v>
      </c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180</v>
      </c>
      <c r="G27" s="43">
        <v>0.11</v>
      </c>
      <c r="H27" s="43">
        <v>0.02</v>
      </c>
      <c r="I27" s="43">
        <v>12.32</v>
      </c>
      <c r="J27" s="43">
        <v>50.27</v>
      </c>
      <c r="K27" s="44">
        <v>377</v>
      </c>
      <c r="L27" s="43">
        <v>3.5</v>
      </c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30</v>
      </c>
      <c r="G28" s="43">
        <v>2.2799999999999998</v>
      </c>
      <c r="H28" s="43">
        <v>0.24</v>
      </c>
      <c r="I28" s="43">
        <v>14.1</v>
      </c>
      <c r="J28" s="43">
        <v>69</v>
      </c>
      <c r="K28" s="44" t="s">
        <v>45</v>
      </c>
      <c r="L28" s="43">
        <v>1.88</v>
      </c>
    </row>
    <row r="29" spans="1:12" ht="15" x14ac:dyDescent="0.25">
      <c r="A29" s="14"/>
      <c r="B29" s="15"/>
      <c r="C29" s="11"/>
      <c r="D29" s="7" t="s">
        <v>24</v>
      </c>
      <c r="E29" s="42" t="s">
        <v>51</v>
      </c>
      <c r="F29" s="43">
        <v>120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338</v>
      </c>
      <c r="L29" s="43">
        <v>9.6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18.499999999999996</v>
      </c>
      <c r="H32" s="19">
        <f t="shared" ref="H32" si="7">SUM(H25:H31)</f>
        <v>42.500000000000007</v>
      </c>
      <c r="I32" s="19">
        <f t="shared" ref="I32" si="8">SUM(I25:I31)</f>
        <v>70.77</v>
      </c>
      <c r="J32" s="19">
        <f t="shared" ref="J32:L32" si="9">SUM(J25:J31)</f>
        <v>734.27</v>
      </c>
      <c r="K32" s="25"/>
      <c r="L32" s="19">
        <f t="shared" si="9"/>
        <v>70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570</v>
      </c>
      <c r="G43" s="32">
        <f t="shared" ref="G43" si="14">G32+G42</f>
        <v>18.499999999999996</v>
      </c>
      <c r="H43" s="32">
        <f t="shared" ref="H43" si="15">H32+H42</f>
        <v>42.500000000000007</v>
      </c>
      <c r="I43" s="32">
        <f t="shared" ref="I43" si="16">I32+I42</f>
        <v>70.77</v>
      </c>
      <c r="J43" s="32">
        <f t="shared" ref="J43:L43" si="17">J32+J42</f>
        <v>734.27</v>
      </c>
      <c r="K43" s="32"/>
      <c r="L43" s="32">
        <f t="shared" si="17"/>
        <v>70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200</v>
      </c>
      <c r="G44" s="40">
        <v>16.89</v>
      </c>
      <c r="H44" s="40">
        <v>9.8699999999999992</v>
      </c>
      <c r="I44" s="40">
        <v>36.450000000000003</v>
      </c>
      <c r="J44" s="40">
        <v>302.67</v>
      </c>
      <c r="K44" s="41">
        <v>291</v>
      </c>
      <c r="L44" s="40">
        <v>53.69</v>
      </c>
    </row>
    <row r="45" spans="1:12" ht="15" x14ac:dyDescent="0.25">
      <c r="A45" s="23"/>
      <c r="B45" s="15"/>
      <c r="C45" s="11"/>
      <c r="D45" s="6" t="s">
        <v>26</v>
      </c>
      <c r="E45" s="42" t="s">
        <v>46</v>
      </c>
      <c r="F45" s="43">
        <v>60</v>
      </c>
      <c r="G45" s="43">
        <v>0.67</v>
      </c>
      <c r="H45" s="43">
        <v>0.06</v>
      </c>
      <c r="I45" s="43">
        <v>2.1</v>
      </c>
      <c r="J45" s="43">
        <v>12</v>
      </c>
      <c r="K45" s="44">
        <v>70</v>
      </c>
      <c r="L45" s="43">
        <v>8</v>
      </c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0.66</v>
      </c>
      <c r="H46" s="43">
        <v>0.09</v>
      </c>
      <c r="I46" s="43">
        <v>32.01</v>
      </c>
      <c r="J46" s="43">
        <v>132.80000000000001</v>
      </c>
      <c r="K46" s="44">
        <v>349</v>
      </c>
      <c r="L46" s="43">
        <v>5.8</v>
      </c>
    </row>
    <row r="47" spans="1:12" ht="15" x14ac:dyDescent="0.25">
      <c r="A47" s="23"/>
      <c r="B47" s="15"/>
      <c r="C47" s="11"/>
      <c r="D47" s="7" t="s">
        <v>23</v>
      </c>
      <c r="E47" s="42" t="s">
        <v>56</v>
      </c>
      <c r="F47" s="43">
        <v>40</v>
      </c>
      <c r="G47" s="43">
        <v>3.04</v>
      </c>
      <c r="H47" s="43">
        <v>0.32</v>
      </c>
      <c r="I47" s="43">
        <v>18.8</v>
      </c>
      <c r="J47" s="43">
        <v>92</v>
      </c>
      <c r="K47" s="44" t="s">
        <v>45</v>
      </c>
      <c r="L47" s="43">
        <v>2.5099999999999998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21.26</v>
      </c>
      <c r="H51" s="19">
        <f t="shared" ref="H51" si="19">SUM(H44:H50)</f>
        <v>10.34</v>
      </c>
      <c r="I51" s="19">
        <f t="shared" ref="I51" si="20">SUM(I44:I50)</f>
        <v>89.36</v>
      </c>
      <c r="J51" s="19">
        <f t="shared" ref="J51:L51" si="21">SUM(J44:J50)</f>
        <v>539.47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21.26</v>
      </c>
      <c r="H62" s="32">
        <f t="shared" ref="H62" si="27">H51+H61</f>
        <v>10.34</v>
      </c>
      <c r="I62" s="32">
        <f t="shared" ref="I62" si="28">I51+I61</f>
        <v>89.36</v>
      </c>
      <c r="J62" s="32">
        <f t="shared" ref="J62:L62" si="29">J51+J61</f>
        <v>539.47</v>
      </c>
      <c r="K62" s="32"/>
      <c r="L62" s="32">
        <f t="shared" si="29"/>
        <v>70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110</v>
      </c>
      <c r="G63" s="40">
        <v>6.96</v>
      </c>
      <c r="H63" s="40">
        <v>16.11</v>
      </c>
      <c r="I63" s="40">
        <v>11.61</v>
      </c>
      <c r="J63" s="40">
        <v>223</v>
      </c>
      <c r="K63" s="41" t="s">
        <v>58</v>
      </c>
      <c r="L63" s="40">
        <v>32.6</v>
      </c>
    </row>
    <row r="64" spans="1:12" ht="15" x14ac:dyDescent="0.25">
      <c r="A64" s="23"/>
      <c r="B64" s="15"/>
      <c r="C64" s="11"/>
      <c r="D64" s="6" t="s">
        <v>21</v>
      </c>
      <c r="E64" s="42" t="s">
        <v>59</v>
      </c>
      <c r="F64" s="43">
        <v>100</v>
      </c>
      <c r="G64" s="43">
        <v>5.73</v>
      </c>
      <c r="H64" s="43">
        <v>4.0599999999999996</v>
      </c>
      <c r="I64" s="43">
        <v>25.76</v>
      </c>
      <c r="J64" s="43">
        <v>162.5</v>
      </c>
      <c r="K64" s="44">
        <v>302</v>
      </c>
      <c r="L64" s="43">
        <v>8.82</v>
      </c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180</v>
      </c>
      <c r="G65" s="43">
        <v>0.11</v>
      </c>
      <c r="H65" s="43">
        <v>0.02</v>
      </c>
      <c r="I65" s="43">
        <v>12.32</v>
      </c>
      <c r="J65" s="43">
        <v>50.27</v>
      </c>
      <c r="K65" s="44">
        <v>377</v>
      </c>
      <c r="L65" s="43">
        <v>3.5</v>
      </c>
    </row>
    <row r="66" spans="1:12" ht="15" x14ac:dyDescent="0.25">
      <c r="A66" s="23"/>
      <c r="B66" s="15"/>
      <c r="C66" s="11"/>
      <c r="D66" s="7" t="s">
        <v>23</v>
      </c>
      <c r="E66" s="42" t="s">
        <v>50</v>
      </c>
      <c r="F66" s="43">
        <v>30</v>
      </c>
      <c r="G66" s="43">
        <v>2.2799999999999998</v>
      </c>
      <c r="H66" s="43">
        <v>0.24</v>
      </c>
      <c r="I66" s="43">
        <v>14.1</v>
      </c>
      <c r="J66" s="43">
        <v>69</v>
      </c>
      <c r="K66" s="44" t="s">
        <v>45</v>
      </c>
      <c r="L66" s="43">
        <v>1.88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61</v>
      </c>
      <c r="F68" s="43">
        <v>20</v>
      </c>
      <c r="G68" s="43">
        <v>4.6399999999999997</v>
      </c>
      <c r="H68" s="43">
        <v>5.9</v>
      </c>
      <c r="I68" s="43">
        <v>0</v>
      </c>
      <c r="J68" s="43">
        <v>72</v>
      </c>
      <c r="K68" s="44">
        <v>15</v>
      </c>
      <c r="L68" s="43">
        <v>13</v>
      </c>
    </row>
    <row r="69" spans="1:12" ht="15" x14ac:dyDescent="0.25">
      <c r="A69" s="23"/>
      <c r="B69" s="15"/>
      <c r="C69" s="11"/>
      <c r="D69" s="6" t="s">
        <v>26</v>
      </c>
      <c r="E69" s="42" t="s">
        <v>46</v>
      </c>
      <c r="F69" s="43">
        <v>60</v>
      </c>
      <c r="G69" s="43">
        <v>0.42</v>
      </c>
      <c r="H69" s="43">
        <v>0.06</v>
      </c>
      <c r="I69" s="43">
        <v>1.1399999999999999</v>
      </c>
      <c r="J69" s="43">
        <v>7.2</v>
      </c>
      <c r="K69" s="44">
        <v>70</v>
      </c>
      <c r="L69" s="43">
        <v>10.199999999999999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20.14</v>
      </c>
      <c r="H70" s="19">
        <f t="shared" ref="H70" si="31">SUM(H63:H69)</f>
        <v>26.389999999999997</v>
      </c>
      <c r="I70" s="19">
        <f t="shared" ref="I70" si="32">SUM(I63:I69)</f>
        <v>64.930000000000007</v>
      </c>
      <c r="J70" s="19">
        <f t="shared" ref="J70:L70" si="33">SUM(J63:J69)</f>
        <v>583.97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20.14</v>
      </c>
      <c r="H81" s="32">
        <f t="shared" ref="H81" si="39">H70+H80</f>
        <v>26.389999999999997</v>
      </c>
      <c r="I81" s="32">
        <f t="shared" ref="I81" si="40">I70+I80</f>
        <v>64.930000000000007</v>
      </c>
      <c r="J81" s="32">
        <f t="shared" ref="J81:L81" si="41">J70+J80</f>
        <v>583.97</v>
      </c>
      <c r="K81" s="32"/>
      <c r="L81" s="32">
        <f t="shared" si="41"/>
        <v>70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130</v>
      </c>
      <c r="G82" s="40">
        <v>2.65</v>
      </c>
      <c r="H82" s="40">
        <v>4.16</v>
      </c>
      <c r="I82" s="40">
        <v>17.72</v>
      </c>
      <c r="J82" s="40">
        <v>119</v>
      </c>
      <c r="K82" s="41">
        <v>312</v>
      </c>
      <c r="L82" s="40">
        <v>17.04</v>
      </c>
    </row>
    <row r="83" spans="1:12" ht="15" x14ac:dyDescent="0.25">
      <c r="A83" s="23"/>
      <c r="B83" s="15"/>
      <c r="C83" s="11"/>
      <c r="D83" s="6"/>
      <c r="E83" s="42" t="s">
        <v>63</v>
      </c>
      <c r="F83" s="43">
        <v>90</v>
      </c>
      <c r="G83" s="43">
        <v>9.11</v>
      </c>
      <c r="H83" s="43">
        <v>12.04</v>
      </c>
      <c r="I83" s="43">
        <v>2.95</v>
      </c>
      <c r="J83" s="43">
        <v>156.6</v>
      </c>
      <c r="K83" s="44">
        <v>76</v>
      </c>
      <c r="L83" s="43">
        <v>33.799999999999997</v>
      </c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40</v>
      </c>
      <c r="G85" s="43">
        <v>3.04</v>
      </c>
      <c r="H85" s="43">
        <v>0.32</v>
      </c>
      <c r="I85" s="43">
        <v>18.8</v>
      </c>
      <c r="J85" s="43">
        <v>92</v>
      </c>
      <c r="K85" s="44" t="s">
        <v>45</v>
      </c>
      <c r="L85" s="43">
        <v>2.5099999999999998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47</v>
      </c>
      <c r="E87" s="42" t="s">
        <v>64</v>
      </c>
      <c r="F87" s="43">
        <v>180</v>
      </c>
      <c r="G87" s="43">
        <v>0.9</v>
      </c>
      <c r="H87" s="43">
        <v>0</v>
      </c>
      <c r="I87" s="43">
        <v>18.18</v>
      </c>
      <c r="J87" s="43">
        <v>76.319999999999993</v>
      </c>
      <c r="K87" s="44">
        <v>289</v>
      </c>
      <c r="L87" s="43">
        <v>13.55</v>
      </c>
    </row>
    <row r="88" spans="1:12" ht="15" x14ac:dyDescent="0.25">
      <c r="A88" s="23"/>
      <c r="B88" s="15"/>
      <c r="C88" s="11"/>
      <c r="D88" s="6" t="s">
        <v>26</v>
      </c>
      <c r="E88" s="42" t="s">
        <v>65</v>
      </c>
      <c r="F88" s="43">
        <v>60</v>
      </c>
      <c r="G88" s="43">
        <v>0.85</v>
      </c>
      <c r="H88" s="43">
        <v>3.61</v>
      </c>
      <c r="I88" s="43">
        <v>4.6900000000000004</v>
      </c>
      <c r="J88" s="43">
        <v>55.68</v>
      </c>
      <c r="K88" s="44">
        <v>52</v>
      </c>
      <c r="L88" s="43">
        <v>3.1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16.55</v>
      </c>
      <c r="H89" s="19">
        <f t="shared" ref="H89" si="43">SUM(H82:H88)</f>
        <v>20.13</v>
      </c>
      <c r="I89" s="19">
        <f t="shared" ref="I89" si="44">SUM(I82:I88)</f>
        <v>62.339999999999996</v>
      </c>
      <c r="J89" s="19">
        <f t="shared" ref="J89:L89" si="45">SUM(J82:J88)</f>
        <v>499.6</v>
      </c>
      <c r="K89" s="25"/>
      <c r="L89" s="19">
        <f t="shared" si="45"/>
        <v>69.999999999999986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16.55</v>
      </c>
      <c r="H100" s="32">
        <f t="shared" ref="H100" si="51">H89+H99</f>
        <v>20.13</v>
      </c>
      <c r="I100" s="32">
        <f t="shared" ref="I100" si="52">I89+I99</f>
        <v>62.339999999999996</v>
      </c>
      <c r="J100" s="32">
        <f t="shared" ref="J100:L100" si="53">J89+J99</f>
        <v>499.6</v>
      </c>
      <c r="K100" s="32"/>
      <c r="L100" s="32">
        <f t="shared" si="53"/>
        <v>69.999999999999986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100</v>
      </c>
      <c r="G101" s="40">
        <v>10.64</v>
      </c>
      <c r="H101" s="40">
        <v>28.19</v>
      </c>
      <c r="I101" s="40">
        <v>2.89</v>
      </c>
      <c r="J101" s="40">
        <v>309</v>
      </c>
      <c r="K101" s="41">
        <v>260</v>
      </c>
      <c r="L101" s="40">
        <v>30.14</v>
      </c>
    </row>
    <row r="102" spans="1:12" ht="15" x14ac:dyDescent="0.25">
      <c r="A102" s="23"/>
      <c r="B102" s="15"/>
      <c r="C102" s="11"/>
      <c r="D102" s="6" t="s">
        <v>21</v>
      </c>
      <c r="E102" s="42" t="s">
        <v>67</v>
      </c>
      <c r="F102" s="43">
        <v>100</v>
      </c>
      <c r="G102" s="43">
        <v>4.21</v>
      </c>
      <c r="H102" s="43">
        <v>3</v>
      </c>
      <c r="I102" s="43">
        <v>25.9</v>
      </c>
      <c r="J102" s="43">
        <v>147.19999999999999</v>
      </c>
      <c r="K102" s="44">
        <v>302</v>
      </c>
      <c r="L102" s="43">
        <v>5.55</v>
      </c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180</v>
      </c>
      <c r="G103" s="43">
        <v>0</v>
      </c>
      <c r="H103" s="43">
        <v>0</v>
      </c>
      <c r="I103" s="43">
        <v>17.100000000000001</v>
      </c>
      <c r="J103" s="43">
        <v>72</v>
      </c>
      <c r="K103" s="44">
        <v>507</v>
      </c>
      <c r="L103" s="43">
        <v>10.8</v>
      </c>
    </row>
    <row r="104" spans="1:12" ht="15" x14ac:dyDescent="0.25">
      <c r="A104" s="23"/>
      <c r="B104" s="15"/>
      <c r="C104" s="11"/>
      <c r="D104" s="7" t="s">
        <v>23</v>
      </c>
      <c r="E104" s="42" t="s">
        <v>56</v>
      </c>
      <c r="F104" s="43">
        <v>40</v>
      </c>
      <c r="G104" s="43">
        <v>3.04</v>
      </c>
      <c r="H104" s="43">
        <v>0.32</v>
      </c>
      <c r="I104" s="43">
        <v>18.8</v>
      </c>
      <c r="J104" s="43">
        <v>92</v>
      </c>
      <c r="K104" s="44" t="s">
        <v>45</v>
      </c>
      <c r="L104" s="43">
        <v>2.5099999999999998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46</v>
      </c>
      <c r="F106" s="43">
        <v>60</v>
      </c>
      <c r="G106" s="43">
        <v>0.42</v>
      </c>
      <c r="H106" s="43">
        <v>0.06</v>
      </c>
      <c r="I106" s="43">
        <v>1.1399999999999999</v>
      </c>
      <c r="J106" s="43">
        <v>7.2</v>
      </c>
      <c r="K106" s="44">
        <v>70</v>
      </c>
      <c r="L106" s="43">
        <v>8</v>
      </c>
    </row>
    <row r="107" spans="1:12" ht="15" x14ac:dyDescent="0.25">
      <c r="A107" s="23"/>
      <c r="B107" s="15"/>
      <c r="C107" s="11"/>
      <c r="D107" s="6"/>
      <c r="E107" s="42" t="s">
        <v>61</v>
      </c>
      <c r="F107" s="43">
        <v>20</v>
      </c>
      <c r="G107" s="43">
        <v>4.6399999999999997</v>
      </c>
      <c r="H107" s="43">
        <v>5.9</v>
      </c>
      <c r="I107" s="43">
        <v>0</v>
      </c>
      <c r="J107" s="43">
        <v>72</v>
      </c>
      <c r="K107" s="44">
        <v>15</v>
      </c>
      <c r="L107" s="43">
        <v>13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22.950000000000003</v>
      </c>
      <c r="H108" s="19">
        <f t="shared" si="54"/>
        <v>37.47</v>
      </c>
      <c r="I108" s="19">
        <f t="shared" si="54"/>
        <v>65.83</v>
      </c>
      <c r="J108" s="19">
        <f t="shared" si="54"/>
        <v>699.40000000000009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500</v>
      </c>
      <c r="G119" s="32">
        <f t="shared" ref="G119" si="58">G108+G118</f>
        <v>22.950000000000003</v>
      </c>
      <c r="H119" s="32">
        <f t="shared" ref="H119" si="59">H108+H118</f>
        <v>37.47</v>
      </c>
      <c r="I119" s="32">
        <f t="shared" ref="I119" si="60">I108+I118</f>
        <v>65.83</v>
      </c>
      <c r="J119" s="32">
        <f t="shared" ref="J119:L119" si="61">J108+J118</f>
        <v>699.40000000000009</v>
      </c>
      <c r="K119" s="32"/>
      <c r="L119" s="32">
        <f t="shared" si="61"/>
        <v>70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180</v>
      </c>
      <c r="G120" s="40">
        <v>13.91</v>
      </c>
      <c r="H120" s="40">
        <v>14.32</v>
      </c>
      <c r="I120" s="40">
        <v>34.18</v>
      </c>
      <c r="J120" s="40">
        <v>291</v>
      </c>
      <c r="K120" s="41" t="s">
        <v>69</v>
      </c>
      <c r="L120" s="40">
        <v>33.549999999999997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180</v>
      </c>
      <c r="G122" s="43">
        <v>0.11</v>
      </c>
      <c r="H122" s="43">
        <v>0.02</v>
      </c>
      <c r="I122" s="43">
        <v>12.32</v>
      </c>
      <c r="J122" s="43">
        <v>50.27</v>
      </c>
      <c r="K122" s="44">
        <v>377</v>
      </c>
      <c r="L122" s="43">
        <v>3.5</v>
      </c>
    </row>
    <row r="123" spans="1:12" ht="15" x14ac:dyDescent="0.25">
      <c r="A123" s="14"/>
      <c r="B123" s="15"/>
      <c r="C123" s="11"/>
      <c r="D123" s="7" t="s">
        <v>23</v>
      </c>
      <c r="E123" s="42" t="s">
        <v>70</v>
      </c>
      <c r="F123" s="43">
        <v>40</v>
      </c>
      <c r="G123" s="43">
        <v>2.36</v>
      </c>
      <c r="H123" s="43">
        <v>7.49</v>
      </c>
      <c r="I123" s="43">
        <v>14.89</v>
      </c>
      <c r="J123" s="43">
        <v>136</v>
      </c>
      <c r="K123" s="44">
        <v>1</v>
      </c>
      <c r="L123" s="43">
        <v>9.32</v>
      </c>
    </row>
    <row r="124" spans="1:12" ht="15" x14ac:dyDescent="0.25">
      <c r="A124" s="14"/>
      <c r="B124" s="15"/>
      <c r="C124" s="11"/>
      <c r="D124" s="7" t="s">
        <v>24</v>
      </c>
      <c r="E124" s="42" t="s">
        <v>71</v>
      </c>
      <c r="F124" s="43">
        <v>170</v>
      </c>
      <c r="G124" s="43">
        <v>0.6</v>
      </c>
      <c r="H124" s="43">
        <v>0.6</v>
      </c>
      <c r="I124" s="43">
        <v>13.8</v>
      </c>
      <c r="J124" s="43">
        <v>69</v>
      </c>
      <c r="K124" s="44">
        <v>338</v>
      </c>
      <c r="L124" s="43">
        <v>23.63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16.98</v>
      </c>
      <c r="H127" s="19">
        <f t="shared" si="62"/>
        <v>22.43</v>
      </c>
      <c r="I127" s="19">
        <f t="shared" si="62"/>
        <v>75.19</v>
      </c>
      <c r="J127" s="19">
        <f t="shared" si="62"/>
        <v>546.27</v>
      </c>
      <c r="K127" s="25"/>
      <c r="L127" s="19">
        <f t="shared" ref="L127" si="63">SUM(L120:L126)</f>
        <v>70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570</v>
      </c>
      <c r="G138" s="32">
        <f t="shared" ref="G138" si="66">G127+G137</f>
        <v>16.98</v>
      </c>
      <c r="H138" s="32">
        <f t="shared" ref="H138" si="67">H127+H137</f>
        <v>22.43</v>
      </c>
      <c r="I138" s="32">
        <f t="shared" ref="I138" si="68">I127+I137</f>
        <v>75.19</v>
      </c>
      <c r="J138" s="32">
        <f t="shared" ref="J138:L138" si="69">J127+J137</f>
        <v>546.27</v>
      </c>
      <c r="K138" s="32"/>
      <c r="L138" s="32">
        <f t="shared" si="69"/>
        <v>70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90</v>
      </c>
      <c r="G139" s="40">
        <v>12.52</v>
      </c>
      <c r="H139" s="40">
        <v>24.05</v>
      </c>
      <c r="I139" s="40">
        <v>12.65</v>
      </c>
      <c r="J139" s="40">
        <v>317.45</v>
      </c>
      <c r="K139" s="41">
        <v>295</v>
      </c>
      <c r="L139" s="40">
        <v>36.43</v>
      </c>
    </row>
    <row r="140" spans="1:12" ht="15" x14ac:dyDescent="0.25">
      <c r="A140" s="23"/>
      <c r="B140" s="15"/>
      <c r="C140" s="11"/>
      <c r="D140" s="6" t="s">
        <v>21</v>
      </c>
      <c r="E140" s="42" t="s">
        <v>73</v>
      </c>
      <c r="F140" s="43">
        <v>100</v>
      </c>
      <c r="G140" s="43">
        <v>3.64</v>
      </c>
      <c r="H140" s="43">
        <v>3.86</v>
      </c>
      <c r="I140" s="43">
        <v>20.309999999999999</v>
      </c>
      <c r="J140" s="43">
        <v>130.47999999999999</v>
      </c>
      <c r="K140" s="44">
        <v>203</v>
      </c>
      <c r="L140" s="43">
        <v>11.29</v>
      </c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180</v>
      </c>
      <c r="G141" s="43">
        <v>0</v>
      </c>
      <c r="H141" s="43">
        <v>0</v>
      </c>
      <c r="I141" s="43">
        <v>17.100000000000001</v>
      </c>
      <c r="J141" s="43">
        <v>72</v>
      </c>
      <c r="K141" s="44">
        <v>507</v>
      </c>
      <c r="L141" s="43">
        <v>10.8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56</v>
      </c>
      <c r="F142" s="43">
        <v>30</v>
      </c>
      <c r="G142" s="43">
        <v>2.2799999999999998</v>
      </c>
      <c r="H142" s="43">
        <v>0.24</v>
      </c>
      <c r="I142" s="43">
        <v>14.1</v>
      </c>
      <c r="J142" s="43">
        <v>69</v>
      </c>
      <c r="K142" s="44" t="s">
        <v>45</v>
      </c>
      <c r="L142" s="43">
        <v>1.88</v>
      </c>
    </row>
    <row r="143" spans="1:12" ht="15" x14ac:dyDescent="0.25">
      <c r="A143" s="23"/>
      <c r="B143" s="15"/>
      <c r="C143" s="11"/>
      <c r="D143" s="7" t="s">
        <v>24</v>
      </c>
      <c r="E143" s="42" t="s">
        <v>74</v>
      </c>
      <c r="F143" s="43">
        <v>120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338</v>
      </c>
      <c r="L143" s="43">
        <v>9.6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18.84</v>
      </c>
      <c r="H146" s="19">
        <f t="shared" si="70"/>
        <v>28.549999999999997</v>
      </c>
      <c r="I146" s="19">
        <f t="shared" si="70"/>
        <v>73.959999999999994</v>
      </c>
      <c r="J146" s="19">
        <f t="shared" si="70"/>
        <v>635.92999999999995</v>
      </c>
      <c r="K146" s="25"/>
      <c r="L146" s="19">
        <f t="shared" ref="L146" si="71">SUM(L139:L145)</f>
        <v>70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520</v>
      </c>
      <c r="G157" s="32">
        <f t="shared" ref="G157" si="74">G146+G156</f>
        <v>18.84</v>
      </c>
      <c r="H157" s="32">
        <f t="shared" ref="H157" si="75">H146+H156</f>
        <v>28.549999999999997</v>
      </c>
      <c r="I157" s="32">
        <f t="shared" ref="I157" si="76">I146+I156</f>
        <v>73.959999999999994</v>
      </c>
      <c r="J157" s="32">
        <f t="shared" ref="J157:L157" si="77">J146+J156</f>
        <v>635.92999999999995</v>
      </c>
      <c r="K157" s="32"/>
      <c r="L157" s="32">
        <f t="shared" si="77"/>
        <v>70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175</v>
      </c>
      <c r="G158" s="40">
        <v>12.3</v>
      </c>
      <c r="H158" s="40">
        <v>29.5</v>
      </c>
      <c r="I158" s="40">
        <v>16.579999999999998</v>
      </c>
      <c r="J158" s="40">
        <v>383</v>
      </c>
      <c r="K158" s="41">
        <v>259</v>
      </c>
      <c r="L158" s="40">
        <v>40.92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76</v>
      </c>
      <c r="F160" s="43">
        <v>180</v>
      </c>
      <c r="G160" s="43">
        <v>0.6</v>
      </c>
      <c r="H160" s="43">
        <v>0.08</v>
      </c>
      <c r="I160" s="43">
        <v>28.81</v>
      </c>
      <c r="J160" s="43">
        <v>119.52</v>
      </c>
      <c r="K160" s="44">
        <v>349</v>
      </c>
      <c r="L160" s="43">
        <v>4.5999999999999996</v>
      </c>
    </row>
    <row r="161" spans="1:12" ht="15" x14ac:dyDescent="0.25">
      <c r="A161" s="23"/>
      <c r="B161" s="15"/>
      <c r="C161" s="11"/>
      <c r="D161" s="7" t="s">
        <v>23</v>
      </c>
      <c r="E161" s="42" t="s">
        <v>56</v>
      </c>
      <c r="F161" s="43">
        <v>30</v>
      </c>
      <c r="G161" s="43">
        <v>2.2799999999999998</v>
      </c>
      <c r="H161" s="43">
        <v>0.24</v>
      </c>
      <c r="I161" s="43">
        <v>14.1</v>
      </c>
      <c r="J161" s="43">
        <v>69</v>
      </c>
      <c r="K161" s="44" t="s">
        <v>45</v>
      </c>
      <c r="L161" s="43">
        <v>1.88</v>
      </c>
    </row>
    <row r="162" spans="1:12" ht="15" x14ac:dyDescent="0.25">
      <c r="A162" s="23"/>
      <c r="B162" s="15"/>
      <c r="C162" s="11"/>
      <c r="D162" s="7" t="s">
        <v>24</v>
      </c>
      <c r="E162" s="42" t="s">
        <v>74</v>
      </c>
      <c r="F162" s="43">
        <v>120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>
        <v>9.6</v>
      </c>
    </row>
    <row r="163" spans="1:12" ht="15" x14ac:dyDescent="0.25">
      <c r="A163" s="23"/>
      <c r="B163" s="15"/>
      <c r="C163" s="11"/>
      <c r="D163" s="6"/>
      <c r="E163" s="42" t="s">
        <v>77</v>
      </c>
      <c r="F163" s="43">
        <v>20</v>
      </c>
      <c r="G163" s="43">
        <v>4.6399999999999997</v>
      </c>
      <c r="H163" s="43">
        <v>5.9</v>
      </c>
      <c r="I163" s="43">
        <v>0</v>
      </c>
      <c r="J163" s="43">
        <v>72</v>
      </c>
      <c r="K163" s="44">
        <v>15</v>
      </c>
      <c r="L163" s="43">
        <v>13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20.22</v>
      </c>
      <c r="H165" s="19">
        <f t="shared" si="78"/>
        <v>36.119999999999997</v>
      </c>
      <c r="I165" s="19">
        <f t="shared" si="78"/>
        <v>69.290000000000006</v>
      </c>
      <c r="J165" s="19">
        <f t="shared" si="78"/>
        <v>690.52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525</v>
      </c>
      <c r="G176" s="32">
        <f t="shared" ref="G176" si="82">G165+G175</f>
        <v>20.22</v>
      </c>
      <c r="H176" s="32">
        <f t="shared" ref="H176" si="83">H165+H175</f>
        <v>36.119999999999997</v>
      </c>
      <c r="I176" s="32">
        <f t="shared" ref="I176" si="84">I165+I175</f>
        <v>69.290000000000006</v>
      </c>
      <c r="J176" s="32">
        <f t="shared" ref="J176:L176" si="85">J165+J175</f>
        <v>690.52</v>
      </c>
      <c r="K176" s="32"/>
      <c r="L176" s="32">
        <f t="shared" si="85"/>
        <v>70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200</v>
      </c>
      <c r="G177" s="40">
        <v>6.11</v>
      </c>
      <c r="H177" s="40">
        <v>10.72</v>
      </c>
      <c r="I177" s="40">
        <v>42.36</v>
      </c>
      <c r="J177" s="40">
        <v>225</v>
      </c>
      <c r="K177" s="41">
        <v>181</v>
      </c>
      <c r="L177" s="40">
        <v>28.92</v>
      </c>
    </row>
    <row r="178" spans="1:12" ht="15" x14ac:dyDescent="0.25">
      <c r="A178" s="23"/>
      <c r="B178" s="15"/>
      <c r="C178" s="11"/>
      <c r="D178" s="6" t="s">
        <v>23</v>
      </c>
      <c r="E178" s="42" t="s">
        <v>70</v>
      </c>
      <c r="F178" s="43">
        <v>40</v>
      </c>
      <c r="G178" s="43">
        <v>2.36</v>
      </c>
      <c r="H178" s="43">
        <v>7.49</v>
      </c>
      <c r="I178" s="43">
        <v>14.89</v>
      </c>
      <c r="J178" s="43">
        <v>136</v>
      </c>
      <c r="K178" s="44">
        <v>1</v>
      </c>
      <c r="L178" s="43">
        <v>9.32</v>
      </c>
    </row>
    <row r="179" spans="1:12" ht="15" x14ac:dyDescent="0.25">
      <c r="A179" s="23"/>
      <c r="B179" s="15"/>
      <c r="C179" s="11"/>
      <c r="D179" s="7" t="s">
        <v>22</v>
      </c>
      <c r="E179" s="42" t="s">
        <v>60</v>
      </c>
      <c r="F179" s="43">
        <v>180</v>
      </c>
      <c r="G179" s="43">
        <v>0.11</v>
      </c>
      <c r="H179" s="43">
        <v>0.02</v>
      </c>
      <c r="I179" s="43">
        <v>12.32</v>
      </c>
      <c r="J179" s="43">
        <v>50.27</v>
      </c>
      <c r="K179" s="44">
        <v>377</v>
      </c>
      <c r="L179" s="43">
        <v>3.5</v>
      </c>
    </row>
    <row r="180" spans="1:12" ht="15" x14ac:dyDescent="0.25">
      <c r="A180" s="23"/>
      <c r="B180" s="15"/>
      <c r="C180" s="11"/>
      <c r="D180" s="7" t="s">
        <v>23</v>
      </c>
      <c r="E180" s="42" t="s">
        <v>56</v>
      </c>
      <c r="F180" s="43">
        <v>20</v>
      </c>
      <c r="G180" s="43">
        <v>1.52</v>
      </c>
      <c r="H180" s="43">
        <v>0.16</v>
      </c>
      <c r="I180" s="43">
        <v>9.4</v>
      </c>
      <c r="J180" s="43">
        <v>46</v>
      </c>
      <c r="K180" s="44" t="s">
        <v>45</v>
      </c>
      <c r="L180" s="43">
        <v>1.26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79</v>
      </c>
      <c r="F182" s="43">
        <v>60</v>
      </c>
      <c r="G182" s="43">
        <v>0.8</v>
      </c>
      <c r="H182" s="43">
        <v>2.4</v>
      </c>
      <c r="I182" s="43">
        <v>4.2</v>
      </c>
      <c r="J182" s="43">
        <v>39</v>
      </c>
      <c r="K182" s="44" t="s">
        <v>45</v>
      </c>
      <c r="L182" s="43">
        <v>9</v>
      </c>
    </row>
    <row r="183" spans="1:12" ht="15" x14ac:dyDescent="0.25">
      <c r="A183" s="23"/>
      <c r="B183" s="15"/>
      <c r="C183" s="11"/>
      <c r="D183" s="6"/>
      <c r="E183" s="42" t="s">
        <v>80</v>
      </c>
      <c r="F183" s="43">
        <v>40</v>
      </c>
      <c r="G183" s="43">
        <v>5.08</v>
      </c>
      <c r="H183" s="43">
        <v>4.5999999999999996</v>
      </c>
      <c r="I183" s="43">
        <v>0.28000000000000003</v>
      </c>
      <c r="J183" s="43">
        <v>63</v>
      </c>
      <c r="K183" s="44">
        <v>209</v>
      </c>
      <c r="L183" s="43">
        <v>18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15.98</v>
      </c>
      <c r="H184" s="19">
        <f t="shared" si="86"/>
        <v>25.39</v>
      </c>
      <c r="I184" s="19">
        <f t="shared" si="86"/>
        <v>83.45</v>
      </c>
      <c r="J184" s="19">
        <f t="shared" si="86"/>
        <v>559.27</v>
      </c>
      <c r="K184" s="25"/>
      <c r="L184" s="19">
        <f t="shared" ref="L184" si="87">SUM(L177:L183)</f>
        <v>70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540</v>
      </c>
      <c r="G195" s="32">
        <f t="shared" ref="G195" si="90">G184+G194</f>
        <v>15.98</v>
      </c>
      <c r="H195" s="32">
        <f t="shared" ref="H195" si="91">H184+H194</f>
        <v>25.39</v>
      </c>
      <c r="I195" s="32">
        <f t="shared" ref="I195" si="92">I184+I194</f>
        <v>83.45</v>
      </c>
      <c r="J195" s="32">
        <f t="shared" ref="J195:L195" si="93">J184+J194</f>
        <v>559.27</v>
      </c>
      <c r="K195" s="32"/>
      <c r="L195" s="32">
        <f t="shared" si="93"/>
        <v>70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522.5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19.375</v>
      </c>
      <c r="H196" s="34">
        <f t="shared" si="94"/>
        <v>28.244999999999997</v>
      </c>
      <c r="I196" s="34">
        <f t="shared" si="94"/>
        <v>73.268000000000001</v>
      </c>
      <c r="J196" s="34">
        <f t="shared" si="94"/>
        <v>615.67200000000014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11811023622047245" right="0.11811023622047245" top="0.35433070866141736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2024-01-05T13:44:22Z</cp:lastPrinted>
  <dcterms:created xsi:type="dcterms:W3CDTF">2022-05-16T14:23:56Z</dcterms:created>
  <dcterms:modified xsi:type="dcterms:W3CDTF">2024-01-08T13:02:43Z</dcterms:modified>
</cp:coreProperties>
</file>